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-105" yWindow="-105" windowWidth="23250" windowHeight="1245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  <c r="F24" i="4"/>
  <c r="E24" i="4"/>
  <c r="F14" i="4"/>
  <c r="F26" i="4" s="1"/>
  <c r="E14" i="4"/>
  <c r="C26" i="4"/>
  <c r="B26" i="4"/>
  <c r="C12" i="4"/>
  <c r="B12" i="4"/>
  <c r="E46" i="4" l="1"/>
  <c r="F46" i="4"/>
  <c r="E26" i="4"/>
  <c r="E48" i="4" s="1"/>
  <c r="B28" i="4"/>
  <c r="C28" i="4"/>
  <c r="F48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<sst xmlns="http://schemas.openxmlformats.org/spreadsheetml/2006/main" count="62" uniqueCount="61">
  <si>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</si>
  <si>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</si>
  <si>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</si>
  <si>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</si>
  <si>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</si>
  <si>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</si>
  <si>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</si>
  <si>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</si>
  <si>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</si>
  <si>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</si>
  <si>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</si>
  <si>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</si>
  <si>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</si>
  <si>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</si>
  <si>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</si>
  <si>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</si>
  <si>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</si>
  <si>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</si>
  <si>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</si>
  <si>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</si>
  <si>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</si>
  <si>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</si>
  <si>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</si>
  <si>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</si>
  <si>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</si>
  <si>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</si>
  <si>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</si>
  <si>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</si>
  <si>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</si>
  <si>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</si>
  <si>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</si>
  <si>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</si>
  <si>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</si>
  <si>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</si>
  <si>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</si>
  <si>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</si>
  <si>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</si>
  <si>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</si>
  <si>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</si>
  <si>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</si>
  <si>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</si>
  <si>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</si>
  <si>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</si>
  <si>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</si>
  <si>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</si>
  <si>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</si>
  <si>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</si>
  <si>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</si>
  <si>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</si>
  <si>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</si>
  <si>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</si>
  <si>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</si>
  <si>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</si>
  <si>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</si>
  <si>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</si>
  <si>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</si>
  <si>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</si>
  <si>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</si>
  <si>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</si>
  <si>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</si>
  <si>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Municipio de León 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</si>
</sst>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5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2" fillId="0" borderId="4" xfId="2" applyNumberFormat="1" applyFont="1" applyFill="1" applyBorder="1" applyAlignment="1" applyProtection="1">
      <alignment horizontal="center" vertical="top" wrapText="1"/>
      <protection locked="0"/>
    </xf>
    <xf numFmtId="167" fontId="3" fillId="0" borderId="4" xfId="16" applyNumberFormat="1" applyFont="1" applyFill="1" applyBorder="1" applyAlignment="1" applyProtection="1">
      <alignment horizontal="right" vertical="top" wrapText="1"/>
      <protection locked="0"/>
    </xf>
    <xf numFmtId="167" fontId="2" fillId="0" borderId="4" xfId="16" applyNumberFormat="1" applyFont="1" applyFill="1" applyBorder="1" applyAlignment="1" applyProtection="1">
      <alignment horizontal="center" vertical="top" wrapText="1"/>
      <protection locked="0"/>
    </xf>
    <xf numFmtId="167" fontId="2" fillId="0" borderId="4" xfId="16" applyNumberFormat="1" applyFont="1" applyFill="1" applyBorder="1" applyAlignment="1" applyProtection="1">
      <alignment horizontal="right" vertical="top" wrapText="1"/>
      <protection locked="0"/>
    </xf>
    <xf numFmtId="167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7" fontId="3" fillId="0" borderId="4" xfId="16" applyNumberFormat="1" applyFont="1" applyBorder="1" applyAlignment="1" applyProtection="1">
      <alignment horizontal="right" vertical="top" wrapText="1"/>
      <protection locked="0"/>
    </xf>
    <xf numFmtId="167" fontId="3" fillId="0" borderId="4" xfId="16" applyNumberFormat="1" applyFont="1" applyBorder="1" applyAlignment="1" applyProtection="1">
      <alignment horizontal="right" vertical="top"/>
      <protection locked="0"/>
    </xf>
    <xf numFmtId="165" fontId="3" fillId="0" borderId="4" xfId="16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167" fontId="3" fillId="0" borderId="4" xfId="16" applyNumberFormat="1" applyFont="1" applyFill="1" applyBorder="1" applyAlignment="1" applyProtection="1">
      <alignment vertical="top" wrapText="1"/>
      <protection locked="0"/>
    </xf>
    <xf numFmtId="167" fontId="3" fillId="0" borderId="4" xfId="16" applyNumberFormat="1" applyFont="1" applyBorder="1" applyAlignment="1" applyProtection="1">
      <alignment vertical="top"/>
      <protection locked="0"/>
    </xf>
    <xf numFmtId="167" fontId="3" fillId="0" borderId="4" xfId="16" applyNumberFormat="1" applyFont="1" applyFill="1" applyBorder="1" applyAlignment="1" applyProtection="1">
      <alignment vertical="top"/>
      <protection locked="0"/>
    </xf>
    <xf numFmtId="167" fontId="2" fillId="0" borderId="4" xfId="16" applyNumberFormat="1" applyFont="1" applyFill="1" applyBorder="1" applyAlignment="1" applyProtection="1">
      <alignment vertical="top"/>
      <protection locked="0"/>
    </xf>
    <xf numFmtId="167" fontId="2" fillId="0" borderId="4" xfId="16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Alignment="1" applyProtection="1">
      <alignment vertical="top"/>
      <protection locked="0"/>
    </xf>
    <xf numFmtId="0" fontId="2" fillId="0" borderId="0" xfId="8" applyFont="1" applyFill="1" applyAlignment="1" applyProtection="1">
      <alignment vertical="top"/>
      <protection locked="0"/>
    </xf>
    <xf numFmtId="167" fontId="2" fillId="0" borderId="0" xfId="8" applyNumberFormat="1" applyFont="1" applyFill="1" applyAlignment="1" applyProtection="1">
      <alignment vertical="top"/>
      <protection locked="0"/>
    </xf>
    <xf numFmtId="167" fontId="3" fillId="0" borderId="0" xfId="8" applyNumberFormat="1" applyFont="1" applyFill="1" applyAlignment="1" applyProtection="1">
      <alignment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1390650</xdr:colOff>
      <xdr:row>55</xdr:row>
      <xdr:rowOff>104775</xdr:rowOff>
    </xdr:from>
    <xdr:to>
      <xdr:col>4</xdr:col>
      <xdr:colOff>57150</xdr:colOff>
      <xdr:row>62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1390650" y="8820150"/>
          <a:ext cx="7410450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4.6640625" style="1" bestFit="1" customWidth="1"/>
    <col min="3" max="3" width="14.6640625" style="4" bestFit="1" customWidth="1"/>
    <col min="4" max="4" width="61.83203125" style="4" customWidth="1"/>
    <col min="5" max="5" width="14.6640625" style="4" bestFit="1" customWidth="1"/>
    <col min="6" max="6" width="15" style="4" bestFit="1" customWidth="1"/>
    <col min="7" max="8" width="14" style="31" bestFit="1" customWidth="1"/>
    <col min="9" max="16384" width="12" style="2"/>
  </cols>
  <sheetData>
    <row r="1" spans="1:8" ht="45" customHeight="1" x14ac:dyDescent="0.2">
      <c r="A1" s="35" t="s">
        <v>60</v>
      </c>
      <c r="B1" s="36"/>
      <c r="C1" s="36"/>
      <c r="D1" s="36"/>
      <c r="E1" s="36"/>
      <c r="F1" s="37"/>
    </row>
    <row r="2" spans="1:8" x14ac:dyDescent="0.2">
      <c r="A2" s="5" t="s">
        <v>0</v>
      </c>
      <c r="B2" s="5">
        <v>2023</v>
      </c>
      <c r="C2" s="5">
        <v>2022</v>
      </c>
      <c r="D2" s="5" t="s">
        <v>0</v>
      </c>
      <c r="E2" s="5">
        <v>2023</v>
      </c>
      <c r="F2" s="5">
        <v>2022</v>
      </c>
    </row>
    <row r="3" spans="1:8" s="3" customFormat="1" x14ac:dyDescent="0.2">
      <c r="A3" s="6" t="s">
        <v>1</v>
      </c>
      <c r="B3" s="7"/>
      <c r="C3" s="7"/>
      <c r="D3" s="6" t="s">
        <v>2</v>
      </c>
      <c r="E3" s="24"/>
      <c r="F3" s="24"/>
      <c r="G3" s="32"/>
      <c r="H3" s="32"/>
    </row>
    <row r="4" spans="1:8" x14ac:dyDescent="0.2">
      <c r="A4" s="8" t="s">
        <v>3</v>
      </c>
      <c r="B4" s="17"/>
      <c r="C4" s="17"/>
      <c r="D4" s="8" t="s">
        <v>4</v>
      </c>
      <c r="E4" s="24"/>
      <c r="F4" s="24"/>
    </row>
    <row r="5" spans="1:8" x14ac:dyDescent="0.2">
      <c r="A5" s="9" t="s">
        <v>5</v>
      </c>
      <c r="B5" s="18">
        <v>3212277551.9500008</v>
      </c>
      <c r="C5" s="18">
        <v>1724298748.4099998</v>
      </c>
      <c r="D5" s="9" t="s">
        <v>6</v>
      </c>
      <c r="E5" s="26">
        <v>293906470.1699999</v>
      </c>
      <c r="F5" s="27">
        <v>236489090.65999997</v>
      </c>
      <c r="G5" s="33"/>
      <c r="H5" s="34"/>
    </row>
    <row r="6" spans="1:8" x14ac:dyDescent="0.2">
      <c r="A6" s="9" t="s">
        <v>7</v>
      </c>
      <c r="B6" s="18">
        <v>29220197.66</v>
      </c>
      <c r="C6" s="18">
        <v>43971133.390000001</v>
      </c>
      <c r="D6" s="9" t="s">
        <v>8</v>
      </c>
      <c r="E6" s="26">
        <v>0</v>
      </c>
      <c r="F6" s="27">
        <v>0</v>
      </c>
      <c r="G6" s="33"/>
      <c r="H6" s="34"/>
    </row>
    <row r="7" spans="1:8" x14ac:dyDescent="0.2">
      <c r="A7" s="9" t="s">
        <v>9</v>
      </c>
      <c r="B7" s="18">
        <v>212591425.47</v>
      </c>
      <c r="C7" s="18">
        <v>194851076.16</v>
      </c>
      <c r="D7" s="9" t="s">
        <v>10</v>
      </c>
      <c r="E7" s="26">
        <v>44205967.68</v>
      </c>
      <c r="F7" s="27">
        <v>87305467.020000011</v>
      </c>
      <c r="G7" s="34"/>
      <c r="H7" s="34"/>
    </row>
    <row r="8" spans="1:8" x14ac:dyDescent="0.2">
      <c r="A8" s="9" t="s">
        <v>11</v>
      </c>
      <c r="B8" s="18">
        <v>0</v>
      </c>
      <c r="C8" s="18">
        <v>0</v>
      </c>
      <c r="D8" s="9" t="s">
        <v>12</v>
      </c>
      <c r="E8" s="26">
        <v>0</v>
      </c>
      <c r="F8" s="27">
        <v>0</v>
      </c>
      <c r="G8" s="34"/>
      <c r="H8" s="34"/>
    </row>
    <row r="9" spans="1:8" x14ac:dyDescent="0.2">
      <c r="A9" s="9" t="s">
        <v>13</v>
      </c>
      <c r="B9" s="18">
        <v>39420023.509999998</v>
      </c>
      <c r="C9" s="18">
        <v>41696840.869999997</v>
      </c>
      <c r="D9" s="9" t="s">
        <v>14</v>
      </c>
      <c r="E9" s="26">
        <v>0</v>
      </c>
      <c r="F9" s="26">
        <v>0</v>
      </c>
      <c r="G9" s="34"/>
      <c r="H9" s="34"/>
    </row>
    <row r="10" spans="1:8" ht="22.5" x14ac:dyDescent="0.2">
      <c r="A10" s="9" t="s">
        <v>15</v>
      </c>
      <c r="B10" s="18">
        <v>-9987479.6199999992</v>
      </c>
      <c r="C10" s="18">
        <v>-9694877.0099999998</v>
      </c>
      <c r="D10" s="9" t="s">
        <v>16</v>
      </c>
      <c r="E10" s="26">
        <v>0</v>
      </c>
      <c r="F10" s="27">
        <v>0</v>
      </c>
      <c r="G10" s="34"/>
      <c r="H10" s="34"/>
    </row>
    <row r="11" spans="1:8" x14ac:dyDescent="0.2">
      <c r="A11" s="9" t="s">
        <v>17</v>
      </c>
      <c r="B11" s="18">
        <v>758140.64</v>
      </c>
      <c r="C11" s="18">
        <v>744302.64</v>
      </c>
      <c r="D11" s="9" t="s">
        <v>18</v>
      </c>
      <c r="E11" s="26">
        <v>62640000</v>
      </c>
      <c r="F11" s="27">
        <v>55630000</v>
      </c>
      <c r="G11" s="34"/>
      <c r="H11" s="34"/>
    </row>
    <row r="12" spans="1:8" x14ac:dyDescent="0.2">
      <c r="A12" s="10"/>
      <c r="B12" s="19">
        <f>+SUM(B5:B11)</f>
        <v>3484279859.6100006</v>
      </c>
      <c r="C12" s="19">
        <f>+SUM(C5:C11)</f>
        <v>1995867224.46</v>
      </c>
      <c r="D12" s="9" t="s">
        <v>19</v>
      </c>
      <c r="E12" s="26">
        <v>0</v>
      </c>
      <c r="F12" s="27">
        <v>0</v>
      </c>
      <c r="G12" s="33"/>
      <c r="H12" s="34"/>
    </row>
    <row r="13" spans="1:8" x14ac:dyDescent="0.2">
      <c r="A13" s="8" t="s">
        <v>20</v>
      </c>
      <c r="B13" s="20"/>
      <c r="C13" s="20"/>
      <c r="D13" s="10"/>
      <c r="E13" s="28"/>
      <c r="F13" s="27"/>
      <c r="G13" s="34"/>
      <c r="H13" s="34"/>
    </row>
    <row r="14" spans="1:8" x14ac:dyDescent="0.2">
      <c r="A14" s="12"/>
      <c r="B14" s="21"/>
      <c r="C14" s="21"/>
      <c r="D14" s="8" t="s">
        <v>21</v>
      </c>
      <c r="E14" s="29">
        <f>+SUM(E5:E12)</f>
        <v>400752437.8499999</v>
      </c>
      <c r="F14" s="29">
        <f t="shared" ref="F14" si="0">+SUM(F5:F12)</f>
        <v>379424557.67999995</v>
      </c>
      <c r="G14" s="34"/>
      <c r="H14" s="33"/>
    </row>
    <row r="15" spans="1:8" x14ac:dyDescent="0.2">
      <c r="A15" s="8" t="s">
        <v>22</v>
      </c>
      <c r="B15" s="21"/>
      <c r="C15" s="21"/>
      <c r="D15" s="12"/>
      <c r="E15" s="26"/>
      <c r="F15" s="27"/>
      <c r="G15" s="34"/>
      <c r="H15" s="34"/>
    </row>
    <row r="16" spans="1:8" x14ac:dyDescent="0.2">
      <c r="A16" s="9" t="s">
        <v>23</v>
      </c>
      <c r="B16" s="18">
        <v>186429516.31</v>
      </c>
      <c r="C16" s="18">
        <v>174049015.05000001</v>
      </c>
      <c r="D16" s="8" t="s">
        <v>24</v>
      </c>
      <c r="E16" s="26"/>
      <c r="F16" s="26"/>
      <c r="G16" s="34"/>
      <c r="H16" s="34"/>
    </row>
    <row r="17" spans="1:8" x14ac:dyDescent="0.2">
      <c r="A17" s="9" t="s">
        <v>25</v>
      </c>
      <c r="B17" s="18">
        <v>348506.81</v>
      </c>
      <c r="C17" s="18">
        <v>353031.7</v>
      </c>
      <c r="D17" s="9" t="s">
        <v>26</v>
      </c>
      <c r="E17" s="26">
        <v>8429097.3399999999</v>
      </c>
      <c r="F17" s="27">
        <v>8429097.3399999999</v>
      </c>
      <c r="G17" s="34"/>
      <c r="H17" s="34"/>
    </row>
    <row r="18" spans="1:8" x14ac:dyDescent="0.2">
      <c r="A18" s="9" t="s">
        <v>27</v>
      </c>
      <c r="B18" s="18">
        <v>17121174946.679998</v>
      </c>
      <c r="C18" s="18">
        <v>17230629440.120007</v>
      </c>
      <c r="D18" s="9" t="s">
        <v>28</v>
      </c>
      <c r="E18" s="26">
        <v>0</v>
      </c>
      <c r="F18" s="27">
        <v>0</v>
      </c>
      <c r="G18" s="34"/>
      <c r="H18" s="34"/>
    </row>
    <row r="19" spans="1:8" x14ac:dyDescent="0.2">
      <c r="A19" s="9" t="s">
        <v>29</v>
      </c>
      <c r="B19" s="18">
        <v>1537915903.2300003</v>
      </c>
      <c r="C19" s="18">
        <v>1490742135.0000002</v>
      </c>
      <c r="D19" s="9" t="s">
        <v>30</v>
      </c>
      <c r="E19" s="26">
        <v>807384739.23000002</v>
      </c>
      <c r="F19" s="27">
        <v>807384739.23000002</v>
      </c>
      <c r="G19" s="34"/>
      <c r="H19" s="34"/>
    </row>
    <row r="20" spans="1:8" x14ac:dyDescent="0.2">
      <c r="A20" s="9" t="s">
        <v>31</v>
      </c>
      <c r="B20" s="18">
        <v>156130924.74000001</v>
      </c>
      <c r="C20" s="18">
        <v>156096424.74000001</v>
      </c>
      <c r="D20" s="9" t="s">
        <v>32</v>
      </c>
      <c r="E20" s="26">
        <v>0</v>
      </c>
      <c r="F20" s="27">
        <v>0</v>
      </c>
      <c r="G20" s="34"/>
      <c r="H20" s="34"/>
    </row>
    <row r="21" spans="1:8" ht="22.5" x14ac:dyDescent="0.2">
      <c r="A21" s="9" t="s">
        <v>33</v>
      </c>
      <c r="B21" s="18">
        <v>-1426790016.0500004</v>
      </c>
      <c r="C21" s="18">
        <v>-1343357256.1099999</v>
      </c>
      <c r="D21" s="9" t="s">
        <v>34</v>
      </c>
      <c r="E21" s="26">
        <v>0</v>
      </c>
      <c r="F21" s="27">
        <v>0</v>
      </c>
      <c r="G21" s="34"/>
      <c r="H21" s="34"/>
    </row>
    <row r="22" spans="1:8" x14ac:dyDescent="0.2">
      <c r="A22" s="9" t="s">
        <v>35</v>
      </c>
      <c r="B22" s="18">
        <v>0</v>
      </c>
      <c r="C22" s="18">
        <v>0</v>
      </c>
      <c r="D22" s="9" t="s">
        <v>36</v>
      </c>
      <c r="E22" s="26">
        <v>0</v>
      </c>
      <c r="F22" s="27">
        <v>0</v>
      </c>
      <c r="G22" s="34"/>
      <c r="H22" s="34"/>
    </row>
    <row r="23" spans="1:8" x14ac:dyDescent="0.2">
      <c r="A23" s="9" t="s">
        <v>37</v>
      </c>
      <c r="B23" s="18">
        <v>-33367558.890000001</v>
      </c>
      <c r="C23" s="18">
        <v>-33367558.890000001</v>
      </c>
      <c r="D23" s="10"/>
      <c r="E23" s="26"/>
      <c r="F23" s="27"/>
      <c r="G23" s="34"/>
      <c r="H23" s="34"/>
    </row>
    <row r="24" spans="1:8" x14ac:dyDescent="0.2">
      <c r="A24" s="9" t="s">
        <v>38</v>
      </c>
      <c r="B24" s="22">
        <v>27939234.920000002</v>
      </c>
      <c r="C24" s="23">
        <v>27939234.920000002</v>
      </c>
      <c r="D24" s="8" t="s">
        <v>39</v>
      </c>
      <c r="E24" s="30">
        <f>+SUM(E17:E22)</f>
        <v>815813836.57000005</v>
      </c>
      <c r="F24" s="30">
        <f>+SUM(F17:F22)</f>
        <v>815813836.57000005</v>
      </c>
      <c r="G24" s="34"/>
      <c r="H24" s="34"/>
    </row>
    <row r="25" spans="1:8" s="3" customFormat="1" x14ac:dyDescent="0.2">
      <c r="A25" s="10"/>
      <c r="B25" s="21"/>
      <c r="C25" s="21"/>
      <c r="D25" s="10"/>
      <c r="E25" s="26"/>
      <c r="F25" s="27"/>
      <c r="G25" s="34"/>
      <c r="H25" s="34"/>
    </row>
    <row r="26" spans="1:8" x14ac:dyDescent="0.2">
      <c r="A26" s="8" t="s">
        <v>40</v>
      </c>
      <c r="B26" s="20">
        <f>+SUM(B16:B24)</f>
        <v>17569781457.75</v>
      </c>
      <c r="C26" s="20">
        <f>+SUM(C16:C24)</f>
        <v>17703084466.530006</v>
      </c>
      <c r="D26" s="13" t="s">
        <v>41</v>
      </c>
      <c r="E26" s="30">
        <f>+E24+E14</f>
        <v>1216566274.4200001</v>
      </c>
      <c r="F26" s="30">
        <f>+F24+F14</f>
        <v>1195238394.25</v>
      </c>
      <c r="G26" s="33"/>
      <c r="H26" s="33"/>
    </row>
    <row r="27" spans="1:8" x14ac:dyDescent="0.2">
      <c r="A27" s="12"/>
      <c r="B27" s="21"/>
      <c r="C27" s="21"/>
      <c r="D27" s="12"/>
      <c r="E27" s="26"/>
      <c r="F27" s="27"/>
      <c r="G27" s="34"/>
      <c r="H27" s="34"/>
    </row>
    <row r="28" spans="1:8" x14ac:dyDescent="0.2">
      <c r="A28" s="8" t="s">
        <v>42</v>
      </c>
      <c r="B28" s="20">
        <f>+B26+B12</f>
        <v>21054061317.360001</v>
      </c>
      <c r="C28" s="20">
        <f t="shared" ref="C28" si="1">+C26+C12</f>
        <v>19698951690.990005</v>
      </c>
      <c r="D28" s="6" t="s">
        <v>43</v>
      </c>
      <c r="E28" s="26"/>
      <c r="F28" s="26"/>
      <c r="G28" s="33"/>
      <c r="H28" s="34"/>
    </row>
    <row r="29" spans="1:8" x14ac:dyDescent="0.2">
      <c r="A29" s="14"/>
      <c r="B29" s="15"/>
      <c r="C29" s="11"/>
      <c r="D29" s="12"/>
      <c r="E29" s="26"/>
      <c r="F29" s="26"/>
      <c r="H29" s="34"/>
    </row>
    <row r="30" spans="1:8" x14ac:dyDescent="0.2">
      <c r="A30" s="14"/>
      <c r="B30" s="15"/>
      <c r="C30" s="11"/>
      <c r="D30" s="8" t="s">
        <v>44</v>
      </c>
      <c r="E30" s="30">
        <f>+SUM(E31:E33)</f>
        <v>18455018543.650002</v>
      </c>
      <c r="F30" s="30">
        <f t="shared" ref="F30" si="2">+SUM(F31:F33)</f>
        <v>18362009202.389999</v>
      </c>
      <c r="H30" s="33"/>
    </row>
    <row r="31" spans="1:8" x14ac:dyDescent="0.2">
      <c r="A31" s="14"/>
      <c r="B31" s="15"/>
      <c r="C31" s="11"/>
      <c r="D31" s="9" t="s">
        <v>45</v>
      </c>
      <c r="E31" s="26">
        <v>15676364566.26</v>
      </c>
      <c r="F31" s="27">
        <v>15676364566.26</v>
      </c>
      <c r="H31" s="34"/>
    </row>
    <row r="32" spans="1:8" x14ac:dyDescent="0.2">
      <c r="A32" s="14"/>
      <c r="B32" s="15"/>
      <c r="C32" s="11"/>
      <c r="D32" s="9" t="s">
        <v>46</v>
      </c>
      <c r="E32" s="26">
        <v>2778653977.3900003</v>
      </c>
      <c r="F32" s="27">
        <v>2685644636.1300001</v>
      </c>
      <c r="H32" s="34"/>
    </row>
    <row r="33" spans="1:8" x14ac:dyDescent="0.2">
      <c r="A33" s="14"/>
      <c r="B33" s="15"/>
      <c r="C33" s="11"/>
      <c r="D33" s="9" t="s">
        <v>47</v>
      </c>
      <c r="E33" s="26">
        <v>0</v>
      </c>
      <c r="F33" s="27">
        <v>0</v>
      </c>
      <c r="H33" s="34"/>
    </row>
    <row r="34" spans="1:8" x14ac:dyDescent="0.2">
      <c r="A34" s="14"/>
      <c r="B34" s="15"/>
      <c r="C34" s="11"/>
      <c r="D34" s="10"/>
      <c r="E34" s="26"/>
      <c r="F34" s="27"/>
      <c r="H34" s="34"/>
    </row>
    <row r="35" spans="1:8" x14ac:dyDescent="0.2">
      <c r="A35" s="14"/>
      <c r="B35" s="15"/>
      <c r="C35" s="11"/>
      <c r="D35" s="8" t="s">
        <v>48</v>
      </c>
      <c r="E35" s="30">
        <f>+SUM(E36:E40)</f>
        <v>1382476499.2900019</v>
      </c>
      <c r="F35" s="30">
        <f>+SUM(F36:F40)</f>
        <v>141704094.34999943</v>
      </c>
      <c r="H35" s="33"/>
    </row>
    <row r="36" spans="1:8" x14ac:dyDescent="0.2">
      <c r="A36" s="14"/>
      <c r="B36" s="15"/>
      <c r="C36" s="11"/>
      <c r="D36" s="9" t="s">
        <v>49</v>
      </c>
      <c r="E36" s="26">
        <v>1690765426.1000018</v>
      </c>
      <c r="F36" s="27">
        <v>1557780487.1399994</v>
      </c>
      <c r="H36" s="34"/>
    </row>
    <row r="37" spans="1:8" x14ac:dyDescent="0.2">
      <c r="A37" s="14"/>
      <c r="B37" s="15"/>
      <c r="C37" s="11"/>
      <c r="D37" s="9" t="s">
        <v>50</v>
      </c>
      <c r="E37" s="26">
        <v>-311032421.06999993</v>
      </c>
      <c r="F37" s="27">
        <v>-1418819887.05</v>
      </c>
      <c r="H37" s="34"/>
    </row>
    <row r="38" spans="1:8" x14ac:dyDescent="0.2">
      <c r="A38" s="14"/>
      <c r="B38" s="15"/>
      <c r="C38" s="11"/>
      <c r="D38" s="9" t="s">
        <v>51</v>
      </c>
      <c r="E38" s="26">
        <v>2743494.26</v>
      </c>
      <c r="F38" s="27">
        <v>2743494.26</v>
      </c>
      <c r="H38" s="34"/>
    </row>
    <row r="39" spans="1:8" x14ac:dyDescent="0.2">
      <c r="A39" s="14"/>
      <c r="B39" s="15"/>
      <c r="C39" s="11"/>
      <c r="D39" s="9" t="s">
        <v>52</v>
      </c>
      <c r="E39" s="26">
        <v>0</v>
      </c>
      <c r="F39" s="27">
        <v>0</v>
      </c>
      <c r="H39" s="34"/>
    </row>
    <row r="40" spans="1:8" x14ac:dyDescent="0.2">
      <c r="A40" s="14"/>
      <c r="B40" s="15"/>
      <c r="C40" s="11"/>
      <c r="D40" s="9" t="s">
        <v>53</v>
      </c>
      <c r="E40" s="26">
        <v>0</v>
      </c>
      <c r="F40" s="27">
        <v>0</v>
      </c>
      <c r="H40" s="34"/>
    </row>
    <row r="41" spans="1:8" x14ac:dyDescent="0.2">
      <c r="A41" s="14"/>
      <c r="B41" s="15"/>
      <c r="C41" s="11"/>
      <c r="D41" s="10"/>
      <c r="E41" s="26"/>
      <c r="F41" s="27"/>
      <c r="H41" s="34"/>
    </row>
    <row r="42" spans="1:8" ht="22.5" x14ac:dyDescent="0.2">
      <c r="A42" s="14"/>
      <c r="B42" s="15"/>
      <c r="C42" s="11"/>
      <c r="D42" s="8" t="s">
        <v>54</v>
      </c>
      <c r="E42" s="30">
        <f>+SUM(E43:E44)</f>
        <v>0</v>
      </c>
      <c r="F42" s="30">
        <f>+SUM(F43:F44)</f>
        <v>0</v>
      </c>
      <c r="H42" s="34"/>
    </row>
    <row r="43" spans="1:8" x14ac:dyDescent="0.2">
      <c r="A43" s="14"/>
      <c r="B43" s="15"/>
      <c r="C43" s="11"/>
      <c r="D43" s="9" t="s">
        <v>55</v>
      </c>
      <c r="E43" s="26">
        <v>0</v>
      </c>
      <c r="F43" s="26">
        <v>0</v>
      </c>
      <c r="H43" s="34"/>
    </row>
    <row r="44" spans="1:8" x14ac:dyDescent="0.2">
      <c r="A44" s="14"/>
      <c r="B44" s="15"/>
      <c r="C44" s="11"/>
      <c r="D44" s="9" t="s">
        <v>56</v>
      </c>
      <c r="E44" s="26">
        <v>0</v>
      </c>
      <c r="F44" s="26">
        <v>0</v>
      </c>
      <c r="H44" s="34"/>
    </row>
    <row r="45" spans="1:8" x14ac:dyDescent="0.2">
      <c r="A45" s="14"/>
      <c r="B45" s="15"/>
      <c r="C45" s="11"/>
      <c r="D45" s="10"/>
      <c r="E45" s="26"/>
      <c r="F45" s="27"/>
      <c r="H45" s="34"/>
    </row>
    <row r="46" spans="1:8" x14ac:dyDescent="0.2">
      <c r="A46" s="14"/>
      <c r="B46" s="15"/>
      <c r="C46" s="11"/>
      <c r="D46" s="8" t="s">
        <v>57</v>
      </c>
      <c r="E46" s="30">
        <f>+E42+E35+E30</f>
        <v>19837495042.940002</v>
      </c>
      <c r="F46" s="30">
        <f>+F42+F35+F30</f>
        <v>18503713296.739998</v>
      </c>
      <c r="H46" s="33"/>
    </row>
    <row r="47" spans="1:8" x14ac:dyDescent="0.2">
      <c r="A47" s="14"/>
      <c r="B47" s="15"/>
      <c r="C47" s="11"/>
      <c r="D47" s="12"/>
      <c r="E47" s="26"/>
      <c r="F47" s="27"/>
      <c r="H47" s="34"/>
    </row>
    <row r="48" spans="1:8" x14ac:dyDescent="0.2">
      <c r="A48" s="14"/>
      <c r="B48" s="15"/>
      <c r="C48" s="11"/>
      <c r="D48" s="8" t="s">
        <v>58</v>
      </c>
      <c r="E48" s="30">
        <f>+E46+E26</f>
        <v>21054061317.360001</v>
      </c>
      <c r="F48" s="30">
        <f>+F46+F26</f>
        <v>19698951690.989998</v>
      </c>
      <c r="H48" s="34"/>
    </row>
    <row r="49" spans="1:8" x14ac:dyDescent="0.2">
      <c r="A49" s="14"/>
      <c r="B49" s="15"/>
      <c r="C49" s="15"/>
      <c r="D49" s="16"/>
      <c r="E49" s="11"/>
      <c r="F49" s="11"/>
      <c r="H49" s="34"/>
    </row>
    <row r="51" spans="1:8" x14ac:dyDescent="0.2">
      <c r="A51" s="2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39370078740157483" bottom="0.78740157480314965" header="0" footer="0"/>
  <pageSetup scale="77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>Estefany Merced Núñez López</DisplayName>
        <AccountId>11</AccountId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  <SharedWithUsers xmlns="1692f4c2-72d1-4793-8012-b8c720482e81">
      <UserInfo>
        <DisplayName>Claudia Marcela Hernández Camacho</DisplayName>
        <AccountId>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6a736219-60a6-4588-99c6-d211cb04f3ee"/>
    <ds:schemaRef ds:uri="1692f4c2-72d1-4793-8012-b8c720482e81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09FECE-7050-4801-9056-990A0B5524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Nunez Lopez</cp:lastModifiedBy>
  <cp:revision/>
  <cp:lastPrinted>2023-04-18T19:40:24Z</cp:lastPrinted>
  <dcterms:created xsi:type="dcterms:W3CDTF">2012-12-11T20:26:08Z</dcterms:created>
  <dcterms:modified xsi:type="dcterms:W3CDTF">2023-07-25T21:03:23Z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0x010100373AA1F60F8427438B35141D4B12D0ED</vt:lpwstr>
  </property>
  <property fmtid="{D5CDD505-2E9C-101B-9397-08002B2CF9AE}" pid="3" name="MediaServiceImageTags">
    <vt:lpwstr/>
  </property>
</Properties>
</file>